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9_Výmena kamier na vozidlách - Trolejbusy\výzva\"/>
    </mc:Choice>
  </mc:AlternateContent>
  <xr:revisionPtr revIDLastSave="0" documentId="8_{58E6AA59-71D7-48A1-B85D-D0B592D65D59}" xr6:coauthVersionLast="47" xr6:coauthVersionMax="47" xr10:uidLastSave="{00000000-0000-0000-0000-000000000000}"/>
  <bookViews>
    <workbookView xWindow="-120" yWindow="-120" windowWidth="29040" windowHeight="15840" xr2:uid="{E42624AA-ADBE-468D-8034-9942483952E4}"/>
  </bookViews>
  <sheets>
    <sheet name="Hárok1" sheetId="1" r:id="rId1"/>
  </sheets>
  <definedNames>
    <definedName name="_ftn1" localSheetId="0">Hárok1!$A$35</definedName>
    <definedName name="_ftnref1" localSheetId="0">Hárok1!$D$33</definedName>
    <definedName name="_Hlk156971552" localSheetId="0">Hárok1!$A$14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4" i="1"/>
  <c r="B21" i="1"/>
  <c r="E21" i="1" s="1"/>
  <c r="E24" i="1" s="1"/>
  <c r="E23" i="1"/>
  <c r="E22" i="1"/>
  <c r="E13" i="1"/>
  <c r="E14" i="1"/>
  <c r="B12" i="1"/>
  <c r="E12" i="1" s="1"/>
  <c r="E15" i="1" s="1"/>
  <c r="E4" i="1" s="1"/>
  <c r="E5" i="1" l="1"/>
  <c r="E6" i="1" s="1"/>
</calcChain>
</file>

<file path=xl/sharedStrings.xml><?xml version="1.0" encoding="utf-8"?>
<sst xmlns="http://schemas.openxmlformats.org/spreadsheetml/2006/main" count="43" uniqueCount="28">
  <si>
    <t>Predpokladané množstvo</t>
  </si>
  <si>
    <t>Jednotková cena pre 12 m vozidlo</t>
  </si>
  <si>
    <t>(EUR bez DPH)</t>
  </si>
  <si>
    <t>Položka</t>
  </si>
  <si>
    <t>Celková cena pre 12 m vozidlo</t>
  </si>
  <si>
    <t>Jednotka</t>
  </si>
  <si>
    <t>ks</t>
  </si>
  <si>
    <t>počet</t>
  </si>
  <si>
    <t>doplniť číslo zaokrúhlené na 2 desatinné miesta</t>
  </si>
  <si>
    <t>CENOVÁ TABUĽKA KOMPLET</t>
  </si>
  <si>
    <r>
      <t xml:space="preserve">Potrebný materiál / tovar pre výmenu a implementovanie kamerového systému na 12 m vozidle
</t>
    </r>
    <r>
      <rPr>
        <i/>
        <sz val="10"/>
        <color theme="1"/>
        <rFont val="Calibri"/>
        <family val="2"/>
        <charset val="238"/>
        <scheme val="minor"/>
      </rPr>
      <t xml:space="preserve">(napr. konektory, káble, prípadne aj HDD, kamerové monitory) </t>
    </r>
  </si>
  <si>
    <t xml:space="preserve"> 12 m vozidlá (predpokladané množstvo 50 ks)</t>
  </si>
  <si>
    <r>
      <t xml:space="preserve">Kamery pre výmenu kamerového systému na 12 m vozidle
</t>
    </r>
    <r>
      <rPr>
        <i/>
        <sz val="10"/>
        <color theme="1"/>
        <rFont val="Calibri"/>
        <family val="2"/>
        <charset val="238"/>
        <scheme val="minor"/>
      </rPr>
      <t xml:space="preserve"> (1 vozidlo má 8 ks kamier)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</si>
  <si>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 xml:space="preserve">Práce týkajúce sa implementácie nového kamerového systému na 12 m vozidle
</t>
    </r>
    <r>
      <rPr>
        <i/>
        <sz val="10"/>
        <color theme="1"/>
        <rFont val="Calibri"/>
        <family val="2"/>
        <charset val="238"/>
        <scheme val="minor"/>
      </rPr>
      <t>(montáž 8 nových kamier / prípadne aj HDD, kamerového monitoru,  demontáž 8 pôvodných kamier / prípadne aj HDD, kamerového monitoru a iné požadované práce a služby v zmysle opisu predmetu zákazky)</t>
    </r>
  </si>
  <si>
    <t xml:space="preserve"> 18 m vozidlá (predpokladané množstvo 50 ks)</t>
  </si>
  <si>
    <r>
      <t xml:space="preserve">Kamery pre výmenu kamerového systému na 18 m vozidle
</t>
    </r>
    <r>
      <rPr>
        <i/>
        <sz val="10"/>
        <color theme="1"/>
        <rFont val="Calibri"/>
        <family val="2"/>
        <charset val="238"/>
        <scheme val="minor"/>
      </rPr>
      <t xml:space="preserve"> (1 vozidlo má 9 ks kamier)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</si>
  <si>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 xml:space="preserve">Potrebný materiál / tovar pre výmenu a implementovanie kamerového systému na 18 m vozidle
</t>
    </r>
    <r>
      <rPr>
        <i/>
        <sz val="10"/>
        <color theme="1"/>
        <rFont val="Calibri"/>
        <family val="2"/>
        <charset val="238"/>
        <scheme val="minor"/>
      </rPr>
      <t xml:space="preserve">(napr. konektory, káble, prípadne aj HDD, kamerové monitory) </t>
    </r>
  </si>
  <si>
    <r>
      <t xml:space="preserve">Práce týkajúce sa implementácie nového kamerového systému na 18 m vozidle
</t>
    </r>
    <r>
      <rPr>
        <i/>
        <sz val="10"/>
        <color theme="1"/>
        <rFont val="Calibri"/>
        <family val="2"/>
        <charset val="238"/>
        <scheme val="minor"/>
      </rPr>
      <t>(montáž 9 nových kamier / prípadne aj HDD, kamerového monitoru,  demontáž 9 pôvodných kamier / prípadne aj HDD, kamerového monitoru a iné požadované práce a služby v zmysle opisu predmetu zákazky)</t>
    </r>
  </si>
  <si>
    <t>Jednotková cena pre 18 m vozidlo</t>
  </si>
  <si>
    <t>Celková cena pre 18 m vozidlo</t>
  </si>
  <si>
    <t>Celková cena za realizáciu predmetu zákazky v € bez DPH</t>
  </si>
  <si>
    <t>Celková cena za implementovanie nového kamerového systému na 12 m trolejbusoch v € bez DPH</t>
  </si>
  <si>
    <t>Celková cena za implementovanie nového kamerového systému na 18 m trolejbusoch v € bez DPH</t>
  </si>
  <si>
    <t xml:space="preserve">Obchodné meno uchádzača, </t>
  </si>
  <si>
    <t>[1] Podpis štatutárneho orgánu alebo osoby oprávnenej konať v mene uchádzača na základe písomného plnomocenstva, ktoré musí byť predložené spolu s cenovou ponukou.</t>
  </si>
  <si>
    <r>
      <t xml:space="preserve">V _ </t>
    </r>
    <r>
      <rPr>
        <sz val="10"/>
        <color rgb="FF0070C0"/>
        <rFont val="Calibri"/>
        <family val="2"/>
        <charset val="238"/>
        <scheme val="minor"/>
      </rPr>
      <t xml:space="preserve">doplní uchádzač </t>
    </r>
    <r>
      <rPr>
        <sz val="10"/>
        <color theme="1"/>
        <rFont val="Calibri"/>
        <family val="2"/>
        <charset val="238"/>
        <scheme val="minor"/>
      </rPr>
      <t>_, dňa __ d</t>
    </r>
    <r>
      <rPr>
        <sz val="10"/>
        <color rgb="FF0070C0"/>
        <rFont val="Calibri"/>
        <family val="2"/>
        <charset val="238"/>
        <scheme val="minor"/>
      </rPr>
      <t>oplní uchádzač</t>
    </r>
    <r>
      <rPr>
        <sz val="10"/>
        <color theme="1"/>
        <rFont val="Calibri"/>
        <family val="2"/>
        <charset val="238"/>
        <scheme val="minor"/>
      </rPr>
      <t xml:space="preserve"> __2024</t>
    </r>
  </si>
  <si>
    <r>
      <rPr>
        <sz val="10"/>
        <color rgb="FF0070C0"/>
        <rFont val="Calibri"/>
        <family val="2"/>
        <charset val="238"/>
        <scheme val="minor"/>
      </rPr>
      <t xml:space="preserve">Meno, funkcia a podpis osoby </t>
    </r>
    <r>
      <rPr>
        <sz val="10"/>
        <color theme="1"/>
        <rFont val="Calibri"/>
        <family val="2"/>
        <charset val="238"/>
        <scheme val="minor"/>
      </rPr>
      <t>oprávnenej konať za uchádzača[1]</t>
    </r>
  </si>
  <si>
    <t>Návrh na plnenie kritérií a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</si>
</sst>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2" fillId="3" borderId="9" xfId="0" applyFont="1" applyFill="1" applyBorder="1"/>
    <xf numFmtId="0" fontId="3" fillId="0" borderId="0" xfId="0" applyFont="1" applyAlignment="1">
      <alignment vertical="center"/>
    </xf>
    <xf numFmtId="0" fontId="1" fillId="5" borderId="4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2" fillId="4" borderId="0" xfId="0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10" xfId="0" applyFont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D869-6062-4D4A-9627-A9DF2CC8C1AE}">
  <dimension ref="A1:E35"/>
  <sheetViews>
    <sheetView tabSelected="1" workbookViewId="0">
      <selection activeCell="J3" sqref="J3"/>
    </sheetView>
  </sheetViews>
  <sheetFormatPr defaultRowHeight="12.75" x14ac:dyDescent="0.2"/>
  <cols>
    <col min="1" max="1" width="28.85546875" style="21" customWidth="1"/>
    <col min="2" max="5" width="14.140625" style="1" customWidth="1"/>
    <col min="6" max="16384" width="9.140625" style="1"/>
  </cols>
  <sheetData>
    <row r="1" spans="1:5" ht="25.5" customHeight="1" x14ac:dyDescent="0.2">
      <c r="A1" s="19" t="s">
        <v>27</v>
      </c>
      <c r="B1" s="19"/>
      <c r="C1" s="19"/>
      <c r="D1" s="19"/>
      <c r="E1" s="19"/>
    </row>
    <row r="2" spans="1:5" ht="15" customHeight="1" x14ac:dyDescent="0.2"/>
    <row r="3" spans="1:5" ht="15" customHeight="1" x14ac:dyDescent="0.2">
      <c r="A3" s="20" t="s">
        <v>9</v>
      </c>
      <c r="B3" s="20"/>
      <c r="C3" s="20"/>
      <c r="D3" s="20"/>
      <c r="E3" s="20"/>
    </row>
    <row r="4" spans="1:5" ht="27.75" customHeight="1" x14ac:dyDescent="0.2">
      <c r="A4" s="24" t="str">
        <f>A15</f>
        <v>Celková cena za implementovanie nového kamerového systému na 12 m trolejbusoch v € bez DPH</v>
      </c>
      <c r="B4" s="24"/>
      <c r="C4" s="24"/>
      <c r="D4" s="24"/>
      <c r="E4" s="8" t="e">
        <f>E15</f>
        <v>#VALUE!</v>
      </c>
    </row>
    <row r="5" spans="1:5" ht="27.75" customHeight="1" x14ac:dyDescent="0.2">
      <c r="A5" s="24" t="str">
        <f>A24</f>
        <v>Celková cena za implementovanie nového kamerového systému na 18 m trolejbusoch v € bez DPH</v>
      </c>
      <c r="B5" s="24"/>
      <c r="C5" s="24"/>
      <c r="D5" s="24"/>
      <c r="E5" s="8" t="e">
        <f>E23</f>
        <v>#VALUE!</v>
      </c>
    </row>
    <row r="6" spans="1:5" ht="15" customHeight="1" x14ac:dyDescent="0.2">
      <c r="A6" s="20" t="s">
        <v>20</v>
      </c>
      <c r="B6" s="20"/>
      <c r="C6" s="20"/>
      <c r="D6" s="20"/>
      <c r="E6" s="9" t="e">
        <f>E4+E5</f>
        <v>#VALUE!</v>
      </c>
    </row>
    <row r="7" spans="1:5" ht="15" customHeight="1" x14ac:dyDescent="0.2"/>
    <row r="9" spans="1:5" ht="23.25" customHeight="1" thickBot="1" x14ac:dyDescent="0.25">
      <c r="A9" s="16" t="s">
        <v>11</v>
      </c>
      <c r="B9" s="16"/>
      <c r="C9" s="16"/>
      <c r="D9" s="16"/>
      <c r="E9" s="16"/>
    </row>
    <row r="10" spans="1:5" ht="25.5" x14ac:dyDescent="0.2">
      <c r="A10" s="17" t="s">
        <v>3</v>
      </c>
      <c r="B10" s="17" t="s">
        <v>0</v>
      </c>
      <c r="C10" s="17" t="s">
        <v>5</v>
      </c>
      <c r="D10" s="11" t="s">
        <v>1</v>
      </c>
      <c r="E10" s="11" t="s">
        <v>4</v>
      </c>
    </row>
    <row r="11" spans="1:5" ht="13.5" thickBot="1" x14ac:dyDescent="0.25">
      <c r="A11" s="18"/>
      <c r="B11" s="18"/>
      <c r="C11" s="18"/>
      <c r="D11" s="12" t="s">
        <v>2</v>
      </c>
      <c r="E11" s="12" t="s">
        <v>2</v>
      </c>
    </row>
    <row r="12" spans="1:5" ht="64.5" thickBot="1" x14ac:dyDescent="0.25">
      <c r="A12" s="4" t="s">
        <v>12</v>
      </c>
      <c r="B12" s="5">
        <f>50*8</f>
        <v>400</v>
      </c>
      <c r="C12" s="3" t="s">
        <v>6</v>
      </c>
      <c r="D12" s="7" t="s">
        <v>8</v>
      </c>
      <c r="E12" s="5" t="e">
        <f>B12*D12</f>
        <v>#VALUE!</v>
      </c>
    </row>
    <row r="13" spans="1:5" ht="90" thickBot="1" x14ac:dyDescent="0.25">
      <c r="A13" s="4" t="s">
        <v>10</v>
      </c>
      <c r="B13" s="5">
        <v>50</v>
      </c>
      <c r="C13" s="3" t="s">
        <v>7</v>
      </c>
      <c r="D13" s="7" t="s">
        <v>8</v>
      </c>
      <c r="E13" s="5" t="e">
        <f>B13*D13</f>
        <v>#VALUE!</v>
      </c>
    </row>
    <row r="14" spans="1:5" ht="141" thickBot="1" x14ac:dyDescent="0.25">
      <c r="A14" s="4" t="s">
        <v>13</v>
      </c>
      <c r="B14" s="5">
        <v>50</v>
      </c>
      <c r="C14" s="3" t="s">
        <v>7</v>
      </c>
      <c r="D14" s="7" t="s">
        <v>8</v>
      </c>
      <c r="E14" s="5" t="e">
        <f>B14*D14</f>
        <v>#VALUE!</v>
      </c>
    </row>
    <row r="15" spans="1:5" ht="25.5" customHeight="1" thickBot="1" x14ac:dyDescent="0.25">
      <c r="A15" s="13" t="s">
        <v>21</v>
      </c>
      <c r="B15" s="14"/>
      <c r="C15" s="14"/>
      <c r="D15" s="15"/>
      <c r="E15" s="6" t="e">
        <f>SUM(E12:E14)</f>
        <v>#VALUE!</v>
      </c>
    </row>
    <row r="16" spans="1:5" x14ac:dyDescent="0.2">
      <c r="A16" s="22"/>
      <c r="B16" s="2"/>
    </row>
    <row r="17" spans="1:5" x14ac:dyDescent="0.2">
      <c r="A17" s="23"/>
      <c r="B17" s="10"/>
    </row>
    <row r="18" spans="1:5" ht="22.5" customHeight="1" thickBot="1" x14ac:dyDescent="0.25">
      <c r="A18" s="16" t="s">
        <v>14</v>
      </c>
      <c r="B18" s="16"/>
      <c r="C18" s="16"/>
      <c r="D18" s="16"/>
      <c r="E18" s="16"/>
    </row>
    <row r="19" spans="1:5" ht="25.5" x14ac:dyDescent="0.2">
      <c r="A19" s="17" t="s">
        <v>3</v>
      </c>
      <c r="B19" s="17" t="s">
        <v>0</v>
      </c>
      <c r="C19" s="17" t="s">
        <v>5</v>
      </c>
      <c r="D19" s="11" t="s">
        <v>18</v>
      </c>
      <c r="E19" s="11" t="s">
        <v>19</v>
      </c>
    </row>
    <row r="20" spans="1:5" ht="13.5" thickBot="1" x14ac:dyDescent="0.25">
      <c r="A20" s="18"/>
      <c r="B20" s="18"/>
      <c r="C20" s="18"/>
      <c r="D20" s="12" t="s">
        <v>2</v>
      </c>
      <c r="E20" s="12" t="s">
        <v>2</v>
      </c>
    </row>
    <row r="21" spans="1:5" ht="64.5" thickBot="1" x14ac:dyDescent="0.25">
      <c r="A21" s="4" t="s">
        <v>15</v>
      </c>
      <c r="B21" s="5">
        <f>50*9</f>
        <v>450</v>
      </c>
      <c r="C21" s="3" t="s">
        <v>6</v>
      </c>
      <c r="D21" s="7" t="s">
        <v>8</v>
      </c>
      <c r="E21" s="5" t="e">
        <f>B21*D21</f>
        <v>#VALUE!</v>
      </c>
    </row>
    <row r="22" spans="1:5" ht="90" thickBot="1" x14ac:dyDescent="0.25">
      <c r="A22" s="4" t="s">
        <v>16</v>
      </c>
      <c r="B22" s="5">
        <v>50</v>
      </c>
      <c r="C22" s="3" t="s">
        <v>7</v>
      </c>
      <c r="D22" s="7" t="s">
        <v>8</v>
      </c>
      <c r="E22" s="5" t="e">
        <f>B22*D22</f>
        <v>#VALUE!</v>
      </c>
    </row>
    <row r="23" spans="1:5" ht="141" thickBot="1" x14ac:dyDescent="0.25">
      <c r="A23" s="4" t="s">
        <v>17</v>
      </c>
      <c r="B23" s="5">
        <v>50</v>
      </c>
      <c r="C23" s="3" t="s">
        <v>7</v>
      </c>
      <c r="D23" s="7" t="s">
        <v>8</v>
      </c>
      <c r="E23" s="5" t="e">
        <f>B23*D23</f>
        <v>#VALUE!</v>
      </c>
    </row>
    <row r="24" spans="1:5" ht="26.25" customHeight="1" thickBot="1" x14ac:dyDescent="0.25">
      <c r="A24" s="13" t="s">
        <v>22</v>
      </c>
      <c r="B24" s="14"/>
      <c r="C24" s="14"/>
      <c r="D24" s="15"/>
      <c r="E24" s="6" t="e">
        <f>SUM(E21:E23)</f>
        <v>#VALUE!</v>
      </c>
    </row>
    <row r="28" spans="1:5" ht="25.5" customHeight="1" x14ac:dyDescent="0.2">
      <c r="A28" s="25" t="s">
        <v>25</v>
      </c>
      <c r="B28" s="25"/>
    </row>
    <row r="32" spans="1:5" x14ac:dyDescent="0.2">
      <c r="A32" s="1"/>
      <c r="D32" s="28" t="s">
        <v>23</v>
      </c>
      <c r="E32" s="26"/>
    </row>
    <row r="33" spans="1:5" ht="29.25" customHeight="1" x14ac:dyDescent="0.2">
      <c r="D33" s="25" t="s">
        <v>26</v>
      </c>
      <c r="E33" s="25"/>
    </row>
    <row r="34" spans="1:5" x14ac:dyDescent="0.2">
      <c r="D34" s="21"/>
    </row>
    <row r="35" spans="1:5" ht="31.5" customHeight="1" x14ac:dyDescent="0.2">
      <c r="A35" s="27" t="s">
        <v>24</v>
      </c>
      <c r="B35" s="27"/>
      <c r="C35" s="27"/>
      <c r="D35" s="27"/>
      <c r="E35" s="27"/>
    </row>
  </sheetData>
  <mergeCells count="19">
    <mergeCell ref="A28:B28"/>
    <mergeCell ref="D32:E32"/>
    <mergeCell ref="D33:E33"/>
    <mergeCell ref="A35:E35"/>
    <mergeCell ref="A15:D15"/>
    <mergeCell ref="B10:B11"/>
    <mergeCell ref="A1:E1"/>
    <mergeCell ref="A3:E3"/>
    <mergeCell ref="A4:D4"/>
    <mergeCell ref="A5:D5"/>
    <mergeCell ref="A6:D6"/>
    <mergeCell ref="A10:A11"/>
    <mergeCell ref="C10:C11"/>
    <mergeCell ref="A9:E9"/>
    <mergeCell ref="A24:D24"/>
    <mergeCell ref="A18:E18"/>
    <mergeCell ref="A19:A20"/>
    <mergeCell ref="B19:B20"/>
    <mergeCell ref="C19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Hárok1!_ftn1</vt:lpstr>
      <vt:lpstr>Hárok1!_ftnref1</vt:lpstr>
      <vt:lpstr>Hárok1!_Hlk156971552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2024-05-15T12:57:22Z</cp:lastPrinted>
  <dcterms:created xsi:type="dcterms:W3CDTF">2024-03-15T07:00:43Z</dcterms:created>
  <dcterms:modified xsi:type="dcterms:W3CDTF">2024-05-15T12:59:39Z</dcterms:modified>
</cp:coreProperties>
</file>